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ísMouraMartinsdos\Documents\SEC INCIS\PROCESSO SELETIVO MESTRADO 2024\"/>
    </mc:Choice>
  </mc:AlternateContent>
  <xr:revisionPtr revIDLastSave="0" documentId="13_ncr:1_{6EB0963A-2571-4398-904C-D5D32BEB8E82}" xr6:coauthVersionLast="47" xr6:coauthVersionMax="47" xr10:uidLastSave="{00000000-0000-0000-0000-000000000000}"/>
  <workbookProtection lockStructure="1"/>
  <bookViews>
    <workbookView xWindow="-120" yWindow="-120" windowWidth="20730" windowHeight="11040" xr2:uid="{E0CFCB4B-7531-4C66-8611-70DDB81986A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0" i="1"/>
  <c r="F7" i="1"/>
  <c r="F3" i="1"/>
  <c r="E28" i="1"/>
  <c r="F27" i="1"/>
  <c r="F26" i="1"/>
  <c r="F25" i="1"/>
  <c r="F24" i="1"/>
  <c r="F23" i="1"/>
  <c r="F22" i="1"/>
  <c r="F21" i="1"/>
  <c r="E19" i="1"/>
  <c r="F9" i="1"/>
  <c r="F28" i="1" l="1"/>
  <c r="F19" i="1"/>
  <c r="F29" i="1" l="1"/>
</calcChain>
</file>

<file path=xl/sharedStrings.xml><?xml version="1.0" encoding="utf-8"?>
<sst xmlns="http://schemas.openxmlformats.org/spreadsheetml/2006/main" count="32" uniqueCount="32">
  <si>
    <t xml:space="preserve">ITENS </t>
  </si>
  <si>
    <t xml:space="preserve">PONTUAÇÃO </t>
  </si>
  <si>
    <t>QTE ITENS</t>
  </si>
  <si>
    <t>MÁXIMO</t>
  </si>
  <si>
    <t>NOTA</t>
  </si>
  <si>
    <t>I – PRODUÇÃO CIENTÍFICA em ÁREAS AFINS À ADMINISTRAÇÃO dos últimos 5 anos (peso: 80%)</t>
  </si>
  <si>
    <t>1. Os documentos comprobatórios que acompanham o currículo do candidato (modelo Lattes) devem ser encaminhados na ordem do quadro abaixo.
2. Serão pontuadas as atividades dos últimos 5 anos, favor não encaminhar documentos de atividades realizadas fora do período de avaliação.</t>
  </si>
  <si>
    <t>Observação: valor máximo do item I = 10 pontos</t>
  </si>
  <si>
    <t>II – EXPERIÊNCIA PROFISSIONAL ACADÊMICA dos últimos 5 anos (peso: 20%)</t>
  </si>
  <si>
    <t>Observação: valor máximo do item II = 10 pontos</t>
  </si>
  <si>
    <t>NOTA FINAL</t>
  </si>
  <si>
    <t xml:space="preserve">Apresentações em eventos científicos: pôster e artigo
0,5 ponto por pôster e 1,0 ponto por artigo.
Comprovação: certificado ou declaração do evento </t>
  </si>
  <si>
    <t>Publicação de artigo completo em anais de evento científico
1,0 ponto por artigo
Comprovação: aceite ou declaração do evento e cópia do artigo</t>
  </si>
  <si>
    <t>2,0 pontos por artigo em periódicos QUALIS extratos A1, A2;</t>
  </si>
  <si>
    <t xml:space="preserve">0,5 ponto por artigo em periódico QUALIS extratos B2 a B5;  </t>
  </si>
  <si>
    <t>2,0 pontos por projeto PIBIC com financiamento;</t>
  </si>
  <si>
    <t>0,5 pontos por projeto PIVIC sem financiamento;</t>
  </si>
  <si>
    <t>0,5 ponto por semestre de participação no PIBID, até o total 04 semestres</t>
  </si>
  <si>
    <t>0,5 ponto por semestre de participação no Residência Pedagógica, até o total até o total 04 semestres</t>
  </si>
  <si>
    <t>Projeto de Iniciação Científica; participação no PIBIC ou PIVIC; participação no PIBID ou Residência Pedagógica; Comprovação: declaração da Instituição de Ensino Superior</t>
  </si>
  <si>
    <t>Monitoria ou tutoria no ensino: básico, médio e superior
0,5 ponto por monitoria ou tutoria por semestre
Comprovação: declaração da Instituição de Ensino</t>
  </si>
  <si>
    <t>Participação em Programa de Educação Tutorial (PET) 
0,5 ponto por semestre
Comprovação: declaração da Instituição de Ensino Superior</t>
  </si>
  <si>
    <t>Disciplinas ministradas na Graduação ou Pós-graduação Lato Sensu
0,25 pontos por semestre ministrado
Comprovação: declaração da Instituição de Ensino Superior</t>
  </si>
  <si>
    <t>Disciplinas ministradas no Ensino Médio ou em cursos preparatórios pré- vestibulares
0,2 pontos por disciplina 
Comprovação: declaração da Instituição de Ensino Superior discriminando a disciplina e a carga horária</t>
  </si>
  <si>
    <t>Orientação de monografias e trabalhos de conclusão de curso
0,5 ponto por orientação
Comprovação: declaração da Instituição de Ensino Superior discriminando o nível do curso, o título dos trabalhos e os respectivos autores</t>
  </si>
  <si>
    <t>Participação em bancas examinadoras de concursos e de trabalhos de conclusão de curso
0,25 ponto por participação em banca
Comprovação: declaração da Instituição de Ensino Superior discriminando o título dos trabalhos e os respectivos autores</t>
  </si>
  <si>
    <t>Participação em projetos de extensão universitária – projetos de caráter educativo, social, cultural, científico ou tecnológico
0,5 ponto por projeto
Comprovação: declaração da Instituição de Ensino Superior discriminando os projetos</t>
  </si>
  <si>
    <t>1,0 ponto por artigo em periódicos QUALIS A3 ou A4 (antigo B1);</t>
  </si>
  <si>
    <t>Publicação de artigo completo em periódico da área de Ciências Sociais 
Comprovação: cópia do artigo e da página com os indexadores e Conselho Editorial da Revista</t>
  </si>
  <si>
    <t>0,5 ponto por curso ou palestra ministrado</t>
  </si>
  <si>
    <t>0,25 ponto por curso ou palestra assistida</t>
  </si>
  <si>
    <t>Curso de extensão, palestra e afins assistido(s) ou ministrado(s); palestra com carga horária mínima de 2h
Comprovação: certificado ou declaração da organização patrocinadora do curso ministrado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</si>
</sst>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6">
    <xf numFmtId="0" fontId="0" fillId="0" borderId="0" xfId="0"/>
    <xf numFmtId="0" fontId="3" fillId="3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8" borderId="0" xfId="0" applyFill="1"/>
    <xf numFmtId="0" fontId="2" fillId="8" borderId="0" xfId="0" applyFont="1" applyFill="1" applyAlignment="1">
      <alignment wrapText="1"/>
    </xf>
    <xf numFmtId="0" fontId="5" fillId="4" borderId="28" xfId="0" applyFont="1" applyFill="1" applyBorder="1" applyAlignment="1">
      <alignment horizontal="center"/>
    </xf>
    <xf numFmtId="0" fontId="6" fillId="0" borderId="30" xfId="0" applyFont="1" applyBorder="1" applyAlignment="1">
      <alignment wrapText="1"/>
    </xf>
    <xf numFmtId="0" fontId="5" fillId="4" borderId="31" xfId="0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6" borderId="18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5" borderId="38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7" borderId="18" xfId="0" applyNumberFormat="1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2" fontId="6" fillId="0" borderId="32" xfId="0" applyNumberFormat="1" applyFont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2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2" fontId="9" fillId="8" borderId="11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42" xfId="1" applyFont="1" applyFill="1" applyBorder="1" applyAlignment="1">
      <alignment horizontal="center" vertical="center"/>
    </xf>
  </cellXfs>
  <cellStyles count="2">
    <cellStyle name="Neutro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5145-C06A-4A25-B722-E5570D057860}">
  <dimension ref="A1:O29"/>
  <sheetViews>
    <sheetView showGridLines="0" tabSelected="1" workbookViewId="0">
      <selection activeCell="C27" sqref="C27:D27"/>
    </sheetView>
  </sheetViews>
  <sheetFormatPr defaultRowHeight="15" x14ac:dyDescent="0.25"/>
  <cols>
    <col min="1" max="1" width="9.140625" style="26"/>
    <col min="2" max="2" width="61.28515625" customWidth="1"/>
    <col min="3" max="3" width="23.140625" style="63" bestFit="1" customWidth="1"/>
    <col min="4" max="4" width="23.140625" style="26" customWidth="1"/>
    <col min="5" max="5" width="10.5703125" style="63" bestFit="1" customWidth="1"/>
    <col min="6" max="6" width="5.5703125" style="26" bestFit="1" customWidth="1"/>
    <col min="7" max="7" width="2.42578125" customWidth="1"/>
  </cols>
  <sheetData>
    <row r="1" spans="1:15" ht="15.75" thickBot="1" x14ac:dyDescent="0.3">
      <c r="B1" s="1" t="s">
        <v>0</v>
      </c>
      <c r="C1" s="32" t="s">
        <v>1</v>
      </c>
      <c r="D1" s="33" t="s">
        <v>2</v>
      </c>
      <c r="E1" s="32" t="s">
        <v>3</v>
      </c>
      <c r="F1" s="34" t="s">
        <v>4</v>
      </c>
    </row>
    <row r="2" spans="1:15" ht="15.75" customHeight="1" thickBot="1" x14ac:dyDescent="0.3">
      <c r="B2" s="20" t="s">
        <v>5</v>
      </c>
      <c r="C2" s="22"/>
      <c r="D2" s="22"/>
      <c r="E2" s="22"/>
      <c r="F2" s="2"/>
      <c r="H2" s="3"/>
      <c r="I2" s="3"/>
      <c r="J2" s="3"/>
      <c r="K2" s="3"/>
      <c r="L2" s="3"/>
      <c r="M2" s="3"/>
      <c r="N2" s="3"/>
      <c r="O2" s="3"/>
    </row>
    <row r="3" spans="1:15" s="18" customFormat="1" ht="25.5" customHeight="1" x14ac:dyDescent="0.25">
      <c r="A3" s="70">
        <v>1</v>
      </c>
      <c r="B3" s="77" t="s">
        <v>31</v>
      </c>
      <c r="C3" s="82"/>
      <c r="D3" s="83"/>
      <c r="E3" s="24">
        <v>1</v>
      </c>
      <c r="F3" s="75">
        <f>(C5*D5)+(C6*D6)</f>
        <v>0</v>
      </c>
      <c r="H3" s="19"/>
      <c r="I3" s="19"/>
      <c r="J3" s="19"/>
      <c r="K3" s="19"/>
      <c r="L3" s="19"/>
      <c r="M3" s="19"/>
      <c r="N3" s="19"/>
      <c r="O3" s="19"/>
    </row>
    <row r="4" spans="1:15" ht="32.25" customHeight="1" x14ac:dyDescent="0.25">
      <c r="A4" s="68"/>
      <c r="B4" s="78"/>
      <c r="C4" s="79"/>
      <c r="D4" s="80"/>
      <c r="E4" s="27"/>
      <c r="F4" s="76"/>
      <c r="H4" s="3"/>
      <c r="I4" s="3"/>
      <c r="J4" s="3"/>
      <c r="K4" s="3"/>
      <c r="L4" s="3"/>
      <c r="M4" s="3"/>
      <c r="N4" s="3"/>
      <c r="O4" s="3"/>
    </row>
    <row r="5" spans="1:15" x14ac:dyDescent="0.25">
      <c r="A5" s="68"/>
      <c r="B5" s="72" t="s">
        <v>30</v>
      </c>
      <c r="C5" s="79">
        <v>0.25</v>
      </c>
      <c r="D5" s="45"/>
      <c r="E5" s="27"/>
      <c r="F5" s="76"/>
      <c r="H5" s="3"/>
      <c r="I5" s="3"/>
      <c r="J5" s="3"/>
      <c r="K5" s="3"/>
      <c r="L5" s="3"/>
      <c r="M5" s="3"/>
      <c r="N5" s="3"/>
      <c r="O5" s="3"/>
    </row>
    <row r="6" spans="1:15" ht="15.75" thickBot="1" x14ac:dyDescent="0.3">
      <c r="A6" s="71"/>
      <c r="B6" s="73" t="s">
        <v>29</v>
      </c>
      <c r="C6" s="74">
        <v>0.5</v>
      </c>
      <c r="D6" s="41"/>
      <c r="E6" s="25"/>
      <c r="F6" s="81"/>
      <c r="H6" s="3"/>
      <c r="I6" s="3"/>
      <c r="J6" s="3"/>
      <c r="K6" s="3"/>
      <c r="L6" s="3"/>
      <c r="M6" s="3"/>
      <c r="N6" s="3"/>
      <c r="O6" s="3"/>
    </row>
    <row r="7" spans="1:15" ht="25.5" customHeight="1" x14ac:dyDescent="0.25">
      <c r="A7" s="64">
        <v>2</v>
      </c>
      <c r="B7" s="28" t="s">
        <v>11</v>
      </c>
      <c r="C7" s="35">
        <v>0.5</v>
      </c>
      <c r="D7" s="36"/>
      <c r="E7" s="24">
        <v>2</v>
      </c>
      <c r="F7" s="75">
        <f>(C7*D7)+(C8*D8)</f>
        <v>0</v>
      </c>
      <c r="H7" s="3"/>
      <c r="I7" s="3"/>
      <c r="J7" s="3"/>
      <c r="K7" s="3"/>
      <c r="L7" s="3"/>
      <c r="M7" s="3"/>
      <c r="N7" s="3"/>
      <c r="O7" s="3"/>
    </row>
    <row r="8" spans="1:15" ht="24.75" customHeight="1" thickBot="1" x14ac:dyDescent="0.3">
      <c r="A8" s="65"/>
      <c r="B8" s="29"/>
      <c r="C8" s="37">
        <v>1</v>
      </c>
      <c r="D8" s="38"/>
      <c r="E8" s="25"/>
      <c r="F8" s="85"/>
      <c r="H8" s="5" t="s">
        <v>6</v>
      </c>
      <c r="I8" s="5"/>
      <c r="J8" s="5"/>
      <c r="K8" s="5"/>
      <c r="L8" s="5"/>
      <c r="M8" s="5"/>
      <c r="N8" s="3"/>
      <c r="O8" s="3"/>
    </row>
    <row r="9" spans="1:15" ht="39.75" thickBot="1" x14ac:dyDescent="0.3">
      <c r="A9" s="66">
        <v>3</v>
      </c>
      <c r="B9" s="21" t="s">
        <v>12</v>
      </c>
      <c r="C9" s="40">
        <v>1</v>
      </c>
      <c r="D9" s="41"/>
      <c r="E9" s="23">
        <v>2</v>
      </c>
      <c r="F9" s="39">
        <f t="shared" ref="F8:F18" si="0">C9*D9</f>
        <v>0</v>
      </c>
      <c r="H9" s="5"/>
      <c r="I9" s="5"/>
      <c r="J9" s="5"/>
      <c r="K9" s="5"/>
      <c r="L9" s="5"/>
      <c r="M9" s="5"/>
      <c r="N9" s="3"/>
      <c r="O9" s="3"/>
    </row>
    <row r="10" spans="1:15" ht="48" customHeight="1" thickBot="1" x14ac:dyDescent="0.3">
      <c r="A10" s="64">
        <v>4</v>
      </c>
      <c r="B10" s="6" t="s">
        <v>28</v>
      </c>
      <c r="C10" s="42"/>
      <c r="D10" s="43"/>
      <c r="E10" s="24">
        <v>3</v>
      </c>
      <c r="F10" s="84">
        <f>(C11*D11)+(C12*D12)+(C13*D13)</f>
        <v>0</v>
      </c>
      <c r="H10" s="5"/>
      <c r="I10" s="5"/>
      <c r="J10" s="5"/>
      <c r="K10" s="5"/>
      <c r="L10" s="5"/>
      <c r="M10" s="5"/>
      <c r="N10" s="3"/>
      <c r="O10" s="3"/>
    </row>
    <row r="11" spans="1:15" ht="15.75" thickBot="1" x14ac:dyDescent="0.3">
      <c r="A11" s="67"/>
      <c r="B11" s="6" t="s">
        <v>13</v>
      </c>
      <c r="C11" s="42">
        <v>2</v>
      </c>
      <c r="D11" s="43"/>
      <c r="E11" s="27"/>
      <c r="F11" s="76"/>
      <c r="H11" s="5"/>
      <c r="I11" s="5"/>
      <c r="J11" s="5"/>
      <c r="K11" s="5"/>
      <c r="L11" s="5"/>
      <c r="M11" s="5"/>
      <c r="N11" s="3"/>
      <c r="O11" s="3"/>
    </row>
    <row r="12" spans="1:15" ht="15.75" customHeight="1" thickBot="1" x14ac:dyDescent="0.3">
      <c r="A12" s="67"/>
      <c r="B12" s="6" t="s">
        <v>27</v>
      </c>
      <c r="C12" s="42">
        <v>1</v>
      </c>
      <c r="D12" s="43"/>
      <c r="E12" s="27"/>
      <c r="F12" s="76"/>
      <c r="H12" s="5"/>
      <c r="I12" s="5"/>
      <c r="J12" s="5"/>
      <c r="K12" s="5"/>
      <c r="L12" s="5"/>
      <c r="M12" s="5"/>
      <c r="N12" s="3"/>
      <c r="O12" s="3"/>
    </row>
    <row r="13" spans="1:15" ht="15.75" customHeight="1" thickBot="1" x14ac:dyDescent="0.3">
      <c r="A13" s="65"/>
      <c r="B13" s="6" t="s">
        <v>14</v>
      </c>
      <c r="C13" s="42">
        <v>0.5</v>
      </c>
      <c r="D13" s="43"/>
      <c r="E13" s="25"/>
      <c r="F13" s="81"/>
      <c r="H13" s="5"/>
      <c r="I13" s="5"/>
      <c r="J13" s="5"/>
      <c r="K13" s="5"/>
      <c r="L13" s="5"/>
      <c r="M13" s="5"/>
      <c r="N13" s="3"/>
      <c r="O13" s="3"/>
    </row>
    <row r="14" spans="1:15" ht="39" x14ac:dyDescent="0.25">
      <c r="A14" s="64">
        <v>5</v>
      </c>
      <c r="B14" s="7" t="s">
        <v>19</v>
      </c>
      <c r="C14" s="35"/>
      <c r="D14" s="36"/>
      <c r="E14" s="24">
        <v>2</v>
      </c>
      <c r="F14" s="75">
        <f>(C15*D15)+(C16*D16)+(C17*D17)+(C18*D18)</f>
        <v>0</v>
      </c>
      <c r="H14" s="5"/>
      <c r="I14" s="5"/>
      <c r="J14" s="5"/>
      <c r="K14" s="5"/>
      <c r="L14" s="5"/>
      <c r="M14" s="5"/>
    </row>
    <row r="15" spans="1:15" x14ac:dyDescent="0.25">
      <c r="A15" s="67"/>
      <c r="B15" s="8" t="s">
        <v>15</v>
      </c>
      <c r="C15" s="44">
        <v>2</v>
      </c>
      <c r="D15" s="45"/>
      <c r="E15" s="27"/>
      <c r="F15" s="76"/>
    </row>
    <row r="16" spans="1:15" ht="14.25" customHeight="1" x14ac:dyDescent="0.25">
      <c r="A16" s="67"/>
      <c r="B16" s="8" t="s">
        <v>16</v>
      </c>
      <c r="C16" s="44">
        <v>0.5</v>
      </c>
      <c r="D16" s="45"/>
      <c r="E16" s="27"/>
      <c r="F16" s="76"/>
    </row>
    <row r="17" spans="1:6" ht="14.25" customHeight="1" x14ac:dyDescent="0.25">
      <c r="A17" s="68"/>
      <c r="B17" s="69" t="s">
        <v>17</v>
      </c>
      <c r="C17" s="44">
        <v>0.5</v>
      </c>
      <c r="D17" s="45"/>
      <c r="E17" s="27"/>
      <c r="F17" s="76"/>
    </row>
    <row r="18" spans="1:6" ht="27" thickBot="1" x14ac:dyDescent="0.3">
      <c r="A18" s="65"/>
      <c r="B18" s="21" t="s">
        <v>18</v>
      </c>
      <c r="C18" s="40">
        <v>0.5</v>
      </c>
      <c r="D18" s="41"/>
      <c r="E18" s="25"/>
      <c r="F18" s="81"/>
    </row>
    <row r="19" spans="1:6" ht="15.75" thickBot="1" x14ac:dyDescent="0.3">
      <c r="B19" s="30" t="s">
        <v>7</v>
      </c>
      <c r="C19" s="31"/>
      <c r="D19" s="31"/>
      <c r="E19" s="46">
        <f>SUM(E3:E18)</f>
        <v>10</v>
      </c>
      <c r="F19" s="47">
        <f>SUM(F3:F18)</f>
        <v>0</v>
      </c>
    </row>
    <row r="20" spans="1:6" ht="15.75" thickBot="1" x14ac:dyDescent="0.3">
      <c r="B20" s="9" t="s">
        <v>8</v>
      </c>
      <c r="C20" s="10"/>
      <c r="D20" s="10"/>
      <c r="E20" s="10"/>
      <c r="F20" s="11"/>
    </row>
    <row r="21" spans="1:6" ht="39.75" thickBot="1" x14ac:dyDescent="0.3">
      <c r="A21" s="66">
        <v>6</v>
      </c>
      <c r="B21" s="4" t="s">
        <v>20</v>
      </c>
      <c r="C21" s="48">
        <v>0.5</v>
      </c>
      <c r="D21" s="49"/>
      <c r="E21" s="50">
        <v>1</v>
      </c>
      <c r="F21" s="51">
        <f>C21*D21</f>
        <v>0</v>
      </c>
    </row>
    <row r="22" spans="1:6" ht="39.75" thickBot="1" x14ac:dyDescent="0.3">
      <c r="A22" s="66">
        <v>7</v>
      </c>
      <c r="B22" s="4" t="s">
        <v>21</v>
      </c>
      <c r="C22" s="48">
        <v>0.5</v>
      </c>
      <c r="D22" s="52"/>
      <c r="E22" s="53">
        <v>2</v>
      </c>
      <c r="F22" s="51">
        <f t="shared" ref="F22:F27" si="1">C22*D22</f>
        <v>0</v>
      </c>
    </row>
    <row r="23" spans="1:6" ht="39" thickBot="1" x14ac:dyDescent="0.3">
      <c r="A23" s="66">
        <v>8</v>
      </c>
      <c r="B23" s="12" t="s">
        <v>22</v>
      </c>
      <c r="C23" s="50">
        <v>0.25</v>
      </c>
      <c r="D23" s="54"/>
      <c r="E23" s="53">
        <v>2</v>
      </c>
      <c r="F23" s="51">
        <f t="shared" si="1"/>
        <v>0</v>
      </c>
    </row>
    <row r="24" spans="1:6" ht="65.25" thickBot="1" x14ac:dyDescent="0.3">
      <c r="A24" s="66">
        <v>9</v>
      </c>
      <c r="B24" s="4" t="s">
        <v>23</v>
      </c>
      <c r="C24" s="50">
        <v>0.2</v>
      </c>
      <c r="D24" s="54"/>
      <c r="E24" s="53">
        <v>1</v>
      </c>
      <c r="F24" s="51">
        <f t="shared" si="1"/>
        <v>0</v>
      </c>
    </row>
    <row r="25" spans="1:6" ht="66.75" customHeight="1" thickBot="1" x14ac:dyDescent="0.3">
      <c r="A25" s="66">
        <v>10</v>
      </c>
      <c r="B25" s="21" t="s">
        <v>24</v>
      </c>
      <c r="C25" s="40">
        <v>0.5</v>
      </c>
      <c r="D25" s="17"/>
      <c r="E25" s="62">
        <v>1</v>
      </c>
      <c r="F25" s="55">
        <f t="shared" si="1"/>
        <v>0</v>
      </c>
    </row>
    <row r="26" spans="1:6" ht="69.75" customHeight="1" thickBot="1" x14ac:dyDescent="0.3">
      <c r="A26" s="66">
        <v>11</v>
      </c>
      <c r="B26" s="4" t="s">
        <v>25</v>
      </c>
      <c r="C26" s="50">
        <v>0.25</v>
      </c>
      <c r="D26" s="54"/>
      <c r="E26" s="53">
        <v>1</v>
      </c>
      <c r="F26" s="51">
        <f t="shared" si="1"/>
        <v>0</v>
      </c>
    </row>
    <row r="27" spans="1:6" ht="65.25" thickBot="1" x14ac:dyDescent="0.3">
      <c r="A27" s="66">
        <v>12</v>
      </c>
      <c r="B27" s="4" t="s">
        <v>26</v>
      </c>
      <c r="C27" s="50">
        <v>0.5</v>
      </c>
      <c r="D27" s="56"/>
      <c r="E27" s="40">
        <v>2</v>
      </c>
      <c r="F27" s="51">
        <f t="shared" si="1"/>
        <v>0</v>
      </c>
    </row>
    <row r="28" spans="1:6" ht="15.75" thickBot="1" x14ac:dyDescent="0.3">
      <c r="B28" s="13" t="s">
        <v>9</v>
      </c>
      <c r="C28" s="14"/>
      <c r="D28" s="15"/>
      <c r="E28" s="50">
        <f>SUM(E21:E27)</f>
        <v>10</v>
      </c>
      <c r="F28" s="57">
        <f>SUM(F21:F27)</f>
        <v>0</v>
      </c>
    </row>
    <row r="29" spans="1:6" x14ac:dyDescent="0.25">
      <c r="B29" s="16"/>
      <c r="C29" s="58"/>
      <c r="D29" s="59"/>
      <c r="E29" s="60" t="s">
        <v>10</v>
      </c>
      <c r="F29" s="61">
        <f>F19+F28</f>
        <v>0</v>
      </c>
    </row>
  </sheetData>
  <sheetProtection algorithmName="SHA-512" hashValue="QIRHfCdjayZ6m8KytHA9wXKtN2PLMzDfYvA59kHT/JOt7a7uuk5JaHV86hPok1BJD39ot8/l5g1xe2/ucZJxtg==" saltValue="4U+0GWlHpDtl29xt/AUBug==" spinCount="100000" sheet="1" objects="1" scenarios="1"/>
  <protectedRanges>
    <protectedRange sqref="D4:D18 D21:D27" name="Intervalo1"/>
  </protectedRanges>
  <mergeCells count="19">
    <mergeCell ref="F14:F18"/>
    <mergeCell ref="A14:A18"/>
    <mergeCell ref="E14:E18"/>
    <mergeCell ref="A7:A8"/>
    <mergeCell ref="A10:A13"/>
    <mergeCell ref="E10:E13"/>
    <mergeCell ref="A3:A6"/>
    <mergeCell ref="E3:E6"/>
    <mergeCell ref="B28:D28"/>
    <mergeCell ref="B3:B4"/>
    <mergeCell ref="B7:B8"/>
    <mergeCell ref="E7:E8"/>
    <mergeCell ref="B2:F2"/>
    <mergeCell ref="H8:M14"/>
    <mergeCell ref="B19:D19"/>
    <mergeCell ref="B20:F20"/>
    <mergeCell ref="F3:F6"/>
    <mergeCell ref="F7:F8"/>
    <mergeCell ref="F10:F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Thaís Moura Martins dos Santos</dc:creator>
  <cp:lastModifiedBy>Thaís Moura Martins dos Santos</cp:lastModifiedBy>
  <dcterms:created xsi:type="dcterms:W3CDTF">2023-08-23T14:41:06Z</dcterms:created>
  <dcterms:modified xsi:type="dcterms:W3CDTF">2023-08-23T16:53:33Z</dcterms:modified>
</cp:coreProperties>
</file>